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24226"/>
  <mc:AlternateContent xmlns:mc="http://schemas.openxmlformats.org/markup-compatibility/2006">
    <mc:Choice Requires="x15">
      <x15ac:absPath xmlns:x15ac="http://schemas.microsoft.com/office/spreadsheetml/2010/11/ac" url="H:\Josephine 2022\DNS\DNS_BBSK_IKT\DNS_IKT_V_39_BBSK\komplet\Prílohy k SP pre časť predmetu zákazky č. 2 IKT\"/>
    </mc:Choice>
  </mc:AlternateContent>
  <xr:revisionPtr revIDLastSave="0" documentId="13_ncr:1_{82B0C86D-D3A1-4A29-BFDA-DFF5F2F366D9}" xr6:coauthVersionLast="47" xr6:coauthVersionMax="47" xr10:uidLastSave="{00000000-0000-0000-0000-000000000000}"/>
  <bookViews>
    <workbookView xWindow="-120" yWindow="-120" windowWidth="29040" windowHeight="15720" xr2:uid="{00000000-000D-0000-FFFF-FFFF00000000}"/>
  </bookViews>
  <sheets>
    <sheet name="IKT Nadstavba" sheetId="3" r:id="rId1"/>
  </sheets>
  <definedNames>
    <definedName name="OLE_LINK71" localSheetId="0">'IKT Nadstavba'!#REF!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3" i="3" l="1"/>
  <c r="G23" i="3"/>
  <c r="F22" i="3"/>
  <c r="G22" i="3"/>
  <c r="H22" i="3" s="1"/>
  <c r="G21" i="3" l="1"/>
  <c r="H21" i="3" s="1"/>
  <c r="F21" i="3"/>
  <c r="G20" i="3"/>
  <c r="H20" i="3" s="1"/>
  <c r="F20" i="3"/>
  <c r="G19" i="3"/>
  <c r="H19" i="3" s="1"/>
  <c r="F19" i="3"/>
  <c r="G18" i="3"/>
  <c r="F18" i="3"/>
  <c r="H1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Voskár Lukáš</author>
  </authors>
  <commentList>
    <comment ref="C9" authorId="0" shapeId="0" xr:uid="{1F748A58-1408-46A2-95BD-87A04CB51A21}">
      <text>
        <r>
          <rPr>
            <b/>
            <sz val="9"/>
            <color indexed="81"/>
            <rFont val="Segoe UI"/>
            <family val="2"/>
            <charset val="238"/>
          </rPr>
          <t>pozn. v prípade neplatcu DPH alebo inej sadzby prosím upraviť vzorec (stlpec"F"a "H")</t>
        </r>
      </text>
    </comment>
  </commentList>
</comments>
</file>

<file path=xl/sharedStrings.xml><?xml version="1.0" encoding="utf-8"?>
<sst xmlns="http://schemas.openxmlformats.org/spreadsheetml/2006/main" count="50" uniqueCount="46">
  <si>
    <t>Názov</t>
  </si>
  <si>
    <t>Počet</t>
  </si>
  <si>
    <t>Cena spolu s DPH</t>
  </si>
  <si>
    <t>Obchodné meno</t>
  </si>
  <si>
    <t xml:space="preserve">Adresa alebo sídlo </t>
  </si>
  <si>
    <t>IČO</t>
  </si>
  <si>
    <t>Kontaktná osoba</t>
  </si>
  <si>
    <t>Telefón</t>
  </si>
  <si>
    <t>E-mail</t>
  </si>
  <si>
    <t>Návrh uchádzača na plnenie kritérií:</t>
  </si>
  <si>
    <t>Uchádzač:</t>
  </si>
  <si>
    <t>Cena spolu bez DPH</t>
  </si>
  <si>
    <t>Položka</t>
  </si>
  <si>
    <t>Jednotková cena bez DPH</t>
  </si>
  <si>
    <t>Jednotková cena s DPH</t>
  </si>
  <si>
    <t xml:space="preserve"> </t>
  </si>
  <si>
    <t>SPOLU</t>
  </si>
  <si>
    <t>Platca DPH (áno/nie)</t>
  </si>
  <si>
    <t>Ponúkaný tovar/zariadenie (značka, typ, výrobca), špecifikácia - vyplní dodávateľ</t>
  </si>
  <si>
    <t xml:space="preserve">Požaduje sa dodať nový výrobok, nevystavovaný, nerepasovaný v originálnom obale od výrobcu. </t>
  </si>
  <si>
    <r>
      <t xml:space="preserve">k zákazke: </t>
    </r>
    <r>
      <rPr>
        <i/>
        <sz val="12"/>
        <color theme="1"/>
        <rFont val="Calibri"/>
        <family val="2"/>
        <charset val="238"/>
      </rPr>
      <t xml:space="preserve"> SPŠ J. Murgaša - Ostatné technologické prvky - Nadstavba</t>
    </r>
  </si>
  <si>
    <t>Uchádzač vyplní len tento stĺpec</t>
  </si>
  <si>
    <t xml:space="preserve">Uchádzač potvrdí slovom "áno"/"nie", alebo uvedie konrétny rozdielny parameter zmysle prednastavených parametrov/technickej špecifikácie </t>
  </si>
  <si>
    <t>Uchádzač uvedie - Obchodný názov/značka/model/typ tovaru</t>
  </si>
  <si>
    <t>V ................................................. dňa .........................</t>
  </si>
  <si>
    <t>Meno, podpis a pečiatka uchádzača</t>
  </si>
  <si>
    <t>poznámka:</t>
  </si>
  <si>
    <t>1.</t>
  </si>
  <si>
    <t>Mobilný TV displej so stojanom do Auly</t>
  </si>
  <si>
    <t>55'' 4K UHD LCD display so vstupom Digital Link, pomer strán 16:9, IPS Panel, efektívna plocha displeja (Š x V): min. 1208 mm × 680 mm, rozlíšenie (H x V): 3840 x 2160, Jas: 500 cd/m2, Kontrastný pomer min. 1080:1, čas odozvy max. 8,2 ms, musí obsahovať minimálne tieto vstupy: HDMI IN typ A 2 ks, DisplayPort 1 ks IN a 1 ks OUT, DVI-D IN 24-pin/Stereo Mini Jack (M3) AUDIO IN × 2, PC IN Mini D-sub 15-pin x 1/ Stereo Mini Jack (M3) AUDIO IN x 2, USB 3.0 konektor (typ A) x 2/DC 5 V/2 A, Serial D-sub 9-pin x 1/RS232C kompatibilný IR IN / OUT  Stereo Mini Jack (M3) x 1 / x 1, musí byť schopný 24 hodinovej prevádzky, VESA úchyt 400 × 400 mm, Terminal DIGITAL LINK  RJ45 x 1/100 BASE-TX kompatibilný s long reach mode and PJLink™, Terminal LAN  RJ45 x 1, 10 BASE-T / 100 BASE-TX kompatibilný s PJLink™, povolený rozsah teplôt okolia min. 5 °C do min. 38 °C
Pojazdný TV stojan, maximálna výška hornej hrany TV 100 cm, polohovateľné natočenie vertikálnej osi na účely floor TV monitoringu</t>
  </si>
  <si>
    <t>Profesionálny optický 3D skener na skenovanie komplexných technických objektov</t>
  </si>
  <si>
    <t xml:space="preserve">Skener musí mať možnosť konfigurácie pre 3 rôzne veľkosti pozorovacích polí (FOV) a to pre digitalizáciu malých objektov (menej ako 3 cm) a veľkých objektov (1 m a viac) pri dodržaní požadovanej rozlišovacej schopnosti. Skener musí využívať technológiu modrého svetla pre zamedzenie vplyvu externého osvetlenia počas skenovania. Súčasťou dodávky musí byť aj softvér podporujúci automatizáciu skenovania. Výstupné formáty dát musia byť vhodné s 3D modelovacími programami (CAD/CAM) ako napr. AutoCad a tiež pre virtuálne modelovanie v programoch ako sú 3DsMax, Maya, Rhinocerus. Dodávka musí obsahovať host PC s predinštalovaným skenovacím softvérom a operčaným systémom s RAM aspoň 16 GB a musí mať aspoň 2 USB 3.0 porty. Súčasťou dodávky musí byť skenovací modul s kamerami a LED projektorom. Kamery musia mať vymeniteľné objektívy pre každé FOV. Ďalej musí obsahovať otočnú platformu s nosnosťou min. 55 kg, statív (tripod) a transportný kufor s penovou výplňou.
Technická špecifikácia: rozlišovacia schopnosť projektora - displeja musí byť min. Full HD, rozlišovacia schopnosť kamery min. 6 Mpixlov, veľkosť pozorovacieho poľa FOV pri pracovnej vzdialenosti 0,9 m musí byť min. 540×330×360 mm s 3D rozlíšením 0,18 mm a presnosťou min. 0,07 mm, FOV pri pracovnej vzdialenosti 0,5 m musí byť min. 320×200×200 mm s 3D rozlíšením 0,1 mm a presnosťou min. 0,04 mm, FOV pri pracovnej vzdialenosti 0,35 m musí byť min. 130×80×80 mm s 3D rozlíšením 0,04 mm a presnosťou min. 0,02 mm, </t>
  </si>
  <si>
    <t>2.</t>
  </si>
  <si>
    <t>Priemyselná 3D tlačiareň</t>
  </si>
  <si>
    <t>Konštrukcia 3D tlačiarne musí byť taká, aby umožňovala výrobu súčiastok z abrazívnych materiálov a materiálov s vyusokou teplotou tavenia. Teplota tlačovej hlavy musí byť min. 390 °C a v tlačový priestor sa musí nahriať na teplotu 80 °C do max. 15 minút. Musí obsahovať automatický podávací systém materiálu na tlačenie do hrúbky min. 1,75 mm. Systém podávania sa musí skladať z kalenej ocele a karbidu volfrámu. Po prvotnom nastavení a uvedení do prevádzky sa musí tlačové lôžko automaticky vyrovnať pomocou  laserového trojbodového systému za menej ako 6 minút. Tlačiareň musí umožňovať duálnu tlač s duálnym zdvihom extrúderov. Tlačiareň musí obsahovať  sledovací systém  vlákien pre riadenie tlače. Trysky a motory musia byť chladené vodou. Tlačové keramické lôžko musí byť min. 5 mm hrubé a musí byť vyhrievané na min. 140 °C, po tlači odnímateľné. Tlačové hlavy musia byť vybavené rôznymi ľahko vymeniteľnými tryskami z kvalitných materiálov, napríklad wolfrám-meď,  vhodné aj pre abrazívne materiály. Tlačiareň musí mať sieťové ethernetové pripojenie, umožňujúce vzdialený prístup a monitorovanie pomocou tabletu, smartphonu alebo počítača. Tlačové úlohy musí byť možné spustiť aj priamo z USB kľúča alebo pomocou ovládacích prvkov a dotykového displeja na tlačiarni. Musí obsahovať nožný spínač na prípadný zásah pri precíznom nastavení parametrov a riadiacich obvodov tlačiarne. Dodávka musí obsahovať softvér, inštaláciu, zaškolenie a dopravu.
Špecifikácie tlačiarne: priemer filamentu / trysky musí byť min. 1,7/0,38 mm, vymeniteľné trysky s primermi 0,3/0,5/0,6/0,8 mm, technológia FFF, max. hmotnosť 200 kg, vonkajšie rozmery  (Š×V×H) max. 1200×1000×950</t>
  </si>
  <si>
    <t>3.</t>
  </si>
  <si>
    <t xml:space="preserve">3D tlačiareň pre výuku technológie a výrobu prototypov, CNC frézovanie, laserové gravírovanie a rezanie </t>
  </si>
  <si>
    <t>Tlačiareň musí obsahovať vymeniteľnú nástrojové hlavy pre single/dual printing, CNC frézu, laserové gravírovanie a rezanie a tlačenie hrubými pastami. Tlačiareň musí mať automatické rozpoznávanie nástrojovej hlavy a filtráciu vzduchu (HEPA) pre odstránenie dymu a jemných odpadových častíc. Talčiareň musí byť vybavená profesionálnou CNC montážnou plochou s jednoduchým a bezpečným uchytením materiálov. Softvér tlačiarne musí podporovať štandardne používané CAM softvéry. Podporované materiály musia byť aspoň tieto: 1. pre tlač PVA, PET, ASA, Nylon, HIPS, TPU, 2. pre CNC gravírovanie a rezanie, drevo, polykarbonát, HDPE, akrylátové sklo, medené lamináty (PCB), POM, PVC pena, 3. pre laserové gravírovanie, drevo, koža, medené lamináty (PCB), 4. laserové rezanie, papier, kartón, tesniace materiály, 5. hrubopastová tlač, pastové materiály ako čokoláda, poleva, keramika, koláčové cesto. Tlačiareň musí mať dotykový panel LCD. Ovládací softvér musí podporovať všetky typy funkcií zariadenia: 3D printing, CNC, laser workflows, s podporou súborov typu: .stl, .obj, .step, .dxf, .png a .bmp.
Špecifikácie tlačiarne: musí obsahovať vymeniteľnú pracovnú plochu pre 3D tlač a CNC rezanie a frézovanie. Veľkosť pracovnej plochy min. 250×230×160 mm. Max. teplota pri 3D tlači 250 °C. Vyhrievanie pracovnej plochy na max. 115 °C. Pesnosť vrstvy 60 až 400 mikrónov. Tryska 0,4 mm. Konektivita: Ethernet, USB, SD karta. Max. rozmery 600×600×500. Cena musí byť vrátane dopravy.</t>
  </si>
  <si>
    <t>4.</t>
  </si>
  <si>
    <t>Zostavená stavebnica 3D tlačiarne</t>
  </si>
  <si>
    <t>Veľkosť tlačovej plochy: 25×21×21 cm, Výška vrstvy: 0,05 - 0,35 mm. Základná tryska musí byť 0,4 mm a podporované musia byť aj iné priemery. Priemer filamentu 1,75 mm, Podporované materiály: Široké spektrum termoplastov, vrátane PLA, PETG, ASA, ABS, PC (Polykarbonát), CPE, PVA/BVOH, HIPS, PP (Polypropylén), Flex, nGen, Nylon, Carbon-filled, Woodfill a dalšie kompozitné materiály. Minimálna rýchlosť posunu: 190 mm/s, Maximálna teplota trysky: 300 °C, Maximálna teplota podložky: 120 °C. Extruder s priamym náhonom. Tlačový povrch: Vymeniteľné magnetické pružné pláty s rôznymi typmi povrchov. Vyhrievaná podložka s kompenzáciou studených rohov. IR senzor filamentu, , 3 termistory, monitorovanie otáčok ventilátora, Monochromatická LCD obrazovka. Podpora tlače z SD karty. Predĺžená záruka o 3 roky a cena vrátane poistenia.</t>
  </si>
  <si>
    <t>5.</t>
  </si>
  <si>
    <t>časť : IKT nadstavba</t>
  </si>
  <si>
    <t>Technická špecifikácia a cenová kalkulácia ponúkaného tovaru</t>
  </si>
  <si>
    <t>Príloha č. 1 KZ -  Technická špecifikácia a cenová kalkulácia ponúkaného tovaru</t>
  </si>
  <si>
    <t xml:space="preserve">Uchádzač týmto vyhlasuje, že cena je stanovená za predmetnú časť zákazky a obsahuje všetky náklady súvisiace s predmetom obstarávania najmä montáž (zloženie) tovaru, inštalovanie tovaru na mieste dodania, jeho uvedenie do prevádzky, prvé zaškolenie určeného personálu a všetky ostatné súvisiace náklady v súlade s opisom predmetu zákazky.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</si>
</sst>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charset val="238"/>
      <scheme val="minor"/>
    </font>
    <font>
      <b/>
      <sz val="11"/>
      <color theme="1"/>
      <name val="Calibri"/>
      <family val="2"/>
      <charset val="238"/>
      <scheme val="minor"/>
    </font>
    <font>
      <b/>
      <sz val="14"/>
      <color theme="1"/>
      <name val="Calibri"/>
      <family val="2"/>
      <charset val="238"/>
    </font>
    <font>
      <sz val="11"/>
      <color theme="1"/>
      <name val="Calibri"/>
      <family val="2"/>
      <charset val="238"/>
    </font>
    <font>
      <sz val="12"/>
      <color theme="1"/>
      <name val="Calibri"/>
      <family val="2"/>
      <charset val="238"/>
    </font>
    <font>
      <b/>
      <sz val="12"/>
      <color theme="1"/>
      <name val="Calibri"/>
      <family val="2"/>
      <charset val="238"/>
    </font>
    <font>
      <b/>
      <sz val="11"/>
      <color theme="1"/>
      <name val="Calibri"/>
      <family val="2"/>
      <charset val="238"/>
    </font>
    <font>
      <u/>
      <sz val="11"/>
      <color theme="10"/>
      <name val="Calibri"/>
      <family val="2"/>
      <charset val="238"/>
    </font>
    <font>
      <sz val="11"/>
      <color rgb="FFFF0000"/>
      <name val="Calibri"/>
      <family val="2"/>
      <charset val="238"/>
      <scheme val="minor"/>
    </font>
    <font>
      <i/>
      <sz val="12"/>
      <color theme="1"/>
      <name val="Calibri"/>
      <family val="2"/>
      <charset val="238"/>
    </font>
    <font>
      <b/>
      <sz val="11"/>
      <name val="Calibri"/>
      <family val="2"/>
      <charset val="238"/>
      <scheme val="minor"/>
    </font>
    <font>
      <sz val="10"/>
      <name val="Arial CE"/>
      <family val="2"/>
      <charset val="238"/>
    </font>
    <font>
      <sz val="11"/>
      <name val="Calibri"/>
      <family val="2"/>
      <charset val="238"/>
      <scheme val="minor"/>
    </font>
    <font>
      <sz val="11"/>
      <color rgb="FFFF0000"/>
      <name val="Calibri"/>
      <family val="2"/>
      <charset val="238"/>
    </font>
    <font>
      <sz val="8"/>
      <name val="Arial CE"/>
      <family val="2"/>
    </font>
    <font>
      <b/>
      <sz val="9"/>
      <color indexed="81"/>
      <name val="Segoe UI"/>
      <family val="2"/>
      <charset val="238"/>
    </font>
    <font>
      <b/>
      <sz val="9"/>
      <name val="Arial CE"/>
      <charset val="238"/>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11" fillId="0" borderId="0"/>
    <xf numFmtId="0" fontId="14" fillId="0" borderId="0"/>
  </cellStyleXfs>
  <cellXfs count="58">
    <xf numFmtId="0" fontId="0" fillId="0" borderId="0" xfId="0"/>
    <xf numFmtId="0" fontId="3" fillId="0" borderId="0" xfId="0" applyFont="1"/>
    <xf numFmtId="0" fontId="6" fillId="0" borderId="0" xfId="0" applyFont="1" applyAlignment="1">
      <alignment vertical="center"/>
    </xf>
    <xf numFmtId="0" fontId="0" fillId="0" borderId="0" xfId="0"/>
    <xf numFmtId="0" fontId="5" fillId="0" borderId="0" xfId="0" applyFont="1" applyAlignment="1">
      <alignment horizontal="center" vertical="center"/>
    </xf>
    <xf numFmtId="0" fontId="8" fillId="0" borderId="0" xfId="0" applyFont="1"/>
    <xf numFmtId="164" fontId="0" fillId="0" borderId="1" xfId="0" applyNumberFormat="1" applyBorder="1" applyAlignment="1">
      <alignment horizontal="center" vertical="center"/>
    </xf>
    <xf numFmtId="164" fontId="0" fillId="0" borderId="5" xfId="0" applyNumberFormat="1" applyBorder="1" applyAlignment="1">
      <alignment horizontal="center" vertical="center"/>
    </xf>
    <xf numFmtId="0" fontId="1" fillId="2" borderId="12" xfId="0" applyFont="1" applyFill="1" applyBorder="1" applyAlignment="1">
      <alignment horizontal="center" vertical="center" wrapText="1"/>
    </xf>
    <xf numFmtId="164" fontId="1" fillId="2" borderId="14" xfId="0" applyNumberFormat="1" applyFont="1" applyFill="1" applyBorder="1" applyAlignment="1">
      <alignment horizontal="right" vertical="center"/>
    </xf>
    <xf numFmtId="164" fontId="1" fillId="2" borderId="15" xfId="0" applyNumberFormat="1" applyFont="1" applyFill="1" applyBorder="1" applyAlignment="1">
      <alignment horizontal="right" vertical="center"/>
    </xf>
    <xf numFmtId="0" fontId="1" fillId="0" borderId="0" xfId="0" applyFont="1"/>
    <xf numFmtId="0" fontId="6" fillId="0" borderId="0" xfId="0" applyFont="1" applyAlignment="1">
      <alignment horizontal="left" vertical="center"/>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7" xfId="0" applyFont="1" applyBorder="1" applyAlignment="1">
      <alignment vertical="center" wrapText="1"/>
    </xf>
    <xf numFmtId="0" fontId="1" fillId="0" borderId="18" xfId="3" applyFont="1" applyBorder="1" applyAlignment="1">
      <alignment vertical="center" wrapText="1"/>
    </xf>
    <xf numFmtId="0" fontId="6" fillId="0" borderId="19" xfId="0" applyFont="1" applyBorder="1" applyAlignment="1">
      <alignment horizontal="left" vertical="center" wrapText="1"/>
    </xf>
    <xf numFmtId="0" fontId="0" fillId="0" borderId="18" xfId="0" applyBorder="1"/>
    <xf numFmtId="0" fontId="13" fillId="0" borderId="0" xfId="0" applyFont="1" applyAlignment="1">
      <alignment wrapText="1"/>
    </xf>
    <xf numFmtId="0" fontId="0" fillId="4" borderId="20" xfId="0" applyFill="1" applyBorder="1" applyAlignment="1">
      <alignment horizontal="center" vertical="center"/>
    </xf>
    <xf numFmtId="49" fontId="16" fillId="4" borderId="21" xfId="0" applyNumberFormat="1" applyFont="1" applyFill="1" applyBorder="1" applyAlignment="1">
      <alignment horizontal="center" vertical="center" wrapText="1"/>
    </xf>
    <xf numFmtId="0" fontId="0" fillId="0" borderId="0" xfId="0" applyAlignment="1">
      <alignment horizontal="left" wrapText="1"/>
    </xf>
    <xf numFmtId="49" fontId="3" fillId="0" borderId="0" xfId="0" applyNumberFormat="1" applyFont="1" applyFill="1" applyBorder="1" applyAlignment="1">
      <alignment horizontal="left" vertical="center" wrapText="1"/>
    </xf>
    <xf numFmtId="0" fontId="6" fillId="0" borderId="0" xfId="0" applyFont="1" applyAlignment="1">
      <alignment vertical="center" wrapText="1"/>
    </xf>
    <xf numFmtId="0" fontId="1" fillId="2" borderId="22"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0" fillId="0" borderId="10" xfId="0" applyFont="1" applyBorder="1" applyAlignment="1">
      <alignment horizontal="center" vertical="center"/>
    </xf>
    <xf numFmtId="0" fontId="1" fillId="2" borderId="23" xfId="0" applyFont="1" applyFill="1" applyBorder="1" applyAlignment="1">
      <alignment horizontal="left" vertical="center" wrapText="1"/>
    </xf>
    <xf numFmtId="0" fontId="0" fillId="2" borderId="14" xfId="0" applyFill="1" applyBorder="1" applyAlignment="1">
      <alignment horizontal="center" vertical="center"/>
    </xf>
    <xf numFmtId="164" fontId="0" fillId="4" borderId="1" xfId="0" applyNumberFormat="1" applyFill="1" applyBorder="1" applyAlignment="1">
      <alignment horizontal="center" vertical="center"/>
    </xf>
    <xf numFmtId="49" fontId="12" fillId="0" borderId="1" xfId="2" applyNumberFormat="1" applyFont="1" applyBorder="1" applyAlignment="1">
      <alignment horizontal="left" vertical="center" wrapText="1"/>
    </xf>
    <xf numFmtId="0" fontId="12" fillId="0" borderId="1" xfId="2" applyFont="1" applyBorder="1" applyAlignment="1">
      <alignment horizontal="left" vertical="center" wrapText="1"/>
    </xf>
    <xf numFmtId="0" fontId="0" fillId="0" borderId="11" xfId="0" applyFont="1" applyFill="1" applyBorder="1" applyAlignment="1">
      <alignment horizontal="center" vertical="center"/>
    </xf>
    <xf numFmtId="49" fontId="12" fillId="0" borderId="1" xfId="2" applyNumberFormat="1" applyFont="1" applyBorder="1" applyAlignment="1">
      <alignment horizontal="left" vertical="center" wrapText="1"/>
    </xf>
    <xf numFmtId="0" fontId="12" fillId="0" borderId="1" xfId="2" applyFont="1" applyBorder="1" applyAlignment="1">
      <alignment horizontal="left" vertical="center" wrapText="1"/>
    </xf>
    <xf numFmtId="0" fontId="0" fillId="0" borderId="11" xfId="0" applyFont="1" applyFill="1" applyBorder="1" applyAlignment="1">
      <alignment horizontal="center" vertical="center"/>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0" fillId="0" borderId="0" xfId="0" applyAlignment="1">
      <alignment horizontal="center"/>
    </xf>
    <xf numFmtId="0" fontId="2" fillId="0" borderId="0" xfId="0" applyFont="1" applyAlignment="1">
      <alignment horizontal="center" vertical="center"/>
    </xf>
    <xf numFmtId="0" fontId="4" fillId="0" borderId="0" xfId="0" applyFont="1" applyAlignment="1">
      <alignment horizontal="center" vertical="top"/>
    </xf>
    <xf numFmtId="0" fontId="6" fillId="0" borderId="0" xfId="0" applyFont="1" applyAlignment="1">
      <alignment horizontal="left" vertical="center"/>
    </xf>
    <xf numFmtId="0" fontId="6" fillId="3" borderId="2" xfId="0" applyFont="1" applyFill="1" applyBorder="1" applyAlignment="1">
      <alignment horizontal="left" vertical="center" wrapText="1"/>
    </xf>
    <xf numFmtId="0" fontId="6" fillId="3" borderId="8" xfId="0" applyFont="1" applyFill="1" applyBorder="1" applyAlignment="1">
      <alignment horizontal="left" vertical="center" wrapText="1"/>
    </xf>
    <xf numFmtId="0" fontId="12" fillId="0" borderId="0" xfId="0" applyFont="1" applyAlignment="1">
      <alignment horizontal="left" wrapText="1"/>
    </xf>
    <xf numFmtId="0" fontId="6" fillId="3" borderId="4" xfId="0" applyFont="1" applyFill="1" applyBorder="1" applyAlignment="1">
      <alignment vertical="center" wrapText="1"/>
    </xf>
    <xf numFmtId="0" fontId="6" fillId="3" borderId="5" xfId="0" applyFont="1" applyFill="1" applyBorder="1" applyAlignment="1">
      <alignment vertical="center" wrapText="1"/>
    </xf>
    <xf numFmtId="0" fontId="6" fillId="3" borderId="6" xfId="0" applyFont="1" applyFill="1" applyBorder="1" applyAlignment="1">
      <alignment vertical="center" wrapText="1"/>
    </xf>
    <xf numFmtId="0" fontId="6" fillId="3" borderId="9" xfId="0" applyFont="1" applyFill="1" applyBorder="1" applyAlignment="1">
      <alignment vertical="center" wrapText="1"/>
    </xf>
    <xf numFmtId="0" fontId="6"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23" xfId="0" applyFont="1" applyFill="1" applyBorder="1" applyAlignment="1">
      <alignment horizontal="left" vertical="center" wrapText="1"/>
    </xf>
  </cellXfs>
  <cellStyles count="4">
    <cellStyle name="Hypertextové prepojenie 2" xfId="1" xr:uid="{00000000-0005-0000-0000-000000000000}"/>
    <cellStyle name="Normálna" xfId="0" builtinId="0"/>
    <cellStyle name="Normálna 2" xfId="3" xr:uid="{B25F2765-E693-46D9-A654-7A79B3F6B737}"/>
    <cellStyle name="Normálna 3" xfId="2" xr:uid="{00000000-0005-0000-0000-000002000000}"/>
  </cellStyles>
  <dxfs count="0"/>
  <tableStyles count="0" defaultTableStyle="TableStyleMedium9"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13B88-A527-4A59-925A-49FD242550BC}">
  <sheetPr>
    <tabColor theme="1" tint="0.249977111117893"/>
    <pageSetUpPr fitToPage="1"/>
  </sheetPr>
  <dimension ref="A1:J32"/>
  <sheetViews>
    <sheetView tabSelected="1" topLeftCell="A20" zoomScale="60" zoomScaleNormal="60" workbookViewId="0">
      <selection activeCell="A26" sqref="A26:H27"/>
    </sheetView>
  </sheetViews>
  <sheetFormatPr defaultColWidth="8.7109375" defaultRowHeight="15" x14ac:dyDescent="0.25"/>
  <cols>
    <col min="1" max="1" width="7.7109375" style="3" customWidth="1"/>
    <col min="2" max="2" width="52.85546875" style="3" customWidth="1"/>
    <col min="3" max="3" width="105.42578125" style="3" customWidth="1"/>
    <col min="4" max="4" width="9.28515625" style="3" customWidth="1"/>
    <col min="5" max="5" width="12.7109375" style="3" customWidth="1"/>
    <col min="6" max="6" width="14.28515625" style="3" customWidth="1"/>
    <col min="7" max="7" width="15" style="3" customWidth="1"/>
    <col min="8" max="8" width="13.5703125" style="3" customWidth="1"/>
    <col min="9" max="9" width="32.7109375" style="5" customWidth="1"/>
    <col min="10" max="10" width="56.28515625" style="3" customWidth="1"/>
    <col min="11" max="11" width="60.140625" style="3" customWidth="1"/>
    <col min="12" max="12" width="8.7109375" style="3"/>
    <col min="13" max="13" width="79.7109375" style="3" customWidth="1"/>
    <col min="14" max="16384" width="8.7109375" style="3"/>
  </cols>
  <sheetData>
    <row r="1" spans="1:10" x14ac:dyDescent="0.25">
      <c r="A1" s="3" t="s">
        <v>44</v>
      </c>
      <c r="D1" s="41"/>
      <c r="E1" s="41"/>
      <c r="F1" s="41"/>
      <c r="G1" s="41"/>
      <c r="H1" s="41"/>
      <c r="I1" s="3"/>
    </row>
    <row r="2" spans="1:10" ht="18.75" x14ac:dyDescent="0.25">
      <c r="A2" s="42" t="s">
        <v>43</v>
      </c>
      <c r="B2" s="42"/>
      <c r="C2" s="42"/>
      <c r="D2" s="42"/>
      <c r="E2" s="42"/>
      <c r="F2" s="42"/>
      <c r="G2" s="42"/>
      <c r="H2" s="42"/>
      <c r="I2" s="3"/>
    </row>
    <row r="3" spans="1:10" ht="15.75" x14ac:dyDescent="0.25">
      <c r="A3" s="43" t="s">
        <v>20</v>
      </c>
      <c r="B3" s="43"/>
      <c r="C3" s="43"/>
      <c r="D3" s="43"/>
      <c r="E3" s="43"/>
      <c r="F3" s="43"/>
      <c r="G3" s="43"/>
      <c r="H3" s="43"/>
      <c r="I3" s="3"/>
    </row>
    <row r="4" spans="1:10" ht="15.75" x14ac:dyDescent="0.25">
      <c r="A4" s="4"/>
      <c r="B4" s="4"/>
      <c r="C4" s="4" t="s">
        <v>42</v>
      </c>
      <c r="D4" s="4"/>
      <c r="E4" s="4"/>
      <c r="F4" s="4"/>
      <c r="G4" s="4"/>
      <c r="H4" s="4"/>
      <c r="I4" s="3"/>
    </row>
    <row r="5" spans="1:10" ht="15.75" thickBot="1" x14ac:dyDescent="0.3">
      <c r="A5" s="44" t="s">
        <v>10</v>
      </c>
      <c r="B5" s="44"/>
      <c r="C5" s="12"/>
      <c r="D5" s="1"/>
      <c r="E5" s="1"/>
      <c r="F5" s="1"/>
      <c r="G5" s="1"/>
      <c r="H5" s="1"/>
      <c r="I5" s="3"/>
    </row>
    <row r="6" spans="1:10" x14ac:dyDescent="0.25">
      <c r="A6" s="45" t="s">
        <v>3</v>
      </c>
      <c r="B6" s="46"/>
      <c r="C6" s="13"/>
      <c r="D6" s="24"/>
      <c r="E6" s="24"/>
      <c r="F6" s="24"/>
      <c r="G6" s="24"/>
      <c r="H6" s="24"/>
      <c r="I6" s="3"/>
    </row>
    <row r="7" spans="1:10" x14ac:dyDescent="0.25">
      <c r="A7" s="39" t="s">
        <v>4</v>
      </c>
      <c r="B7" s="40"/>
      <c r="C7" s="14"/>
      <c r="D7" s="24"/>
      <c r="E7" s="24"/>
      <c r="F7" s="24"/>
      <c r="G7" s="24"/>
      <c r="H7" s="24"/>
      <c r="I7" s="3"/>
    </row>
    <row r="8" spans="1:10" x14ac:dyDescent="0.25">
      <c r="A8" s="48" t="s">
        <v>5</v>
      </c>
      <c r="B8" s="49"/>
      <c r="C8" s="15"/>
      <c r="D8" s="24"/>
      <c r="E8" s="24"/>
      <c r="F8" s="24"/>
      <c r="G8" s="24"/>
      <c r="H8" s="24"/>
      <c r="I8" s="3"/>
    </row>
    <row r="9" spans="1:10" ht="15.75" thickBot="1" x14ac:dyDescent="0.3">
      <c r="A9" s="50" t="s">
        <v>17</v>
      </c>
      <c r="B9" s="51"/>
      <c r="C9" s="16"/>
      <c r="D9" s="24"/>
      <c r="E9" s="24"/>
      <c r="F9" s="24"/>
      <c r="G9" s="24"/>
      <c r="H9" s="24"/>
      <c r="I9" s="3"/>
    </row>
    <row r="10" spans="1:10" ht="15.75" thickBot="1" x14ac:dyDescent="0.3">
      <c r="B10" s="1"/>
      <c r="C10" s="17"/>
      <c r="D10" s="1"/>
      <c r="E10" s="1"/>
      <c r="F10" s="1"/>
      <c r="G10" s="1"/>
      <c r="H10" s="1"/>
      <c r="I10" s="3"/>
    </row>
    <row r="11" spans="1:10" x14ac:dyDescent="0.25">
      <c r="A11" s="45" t="s">
        <v>6</v>
      </c>
      <c r="B11" s="52"/>
      <c r="C11" s="13"/>
      <c r="D11" s="24"/>
      <c r="E11" s="24"/>
      <c r="F11" s="24"/>
      <c r="G11" s="24"/>
      <c r="H11" s="24"/>
      <c r="I11" s="3"/>
    </row>
    <row r="12" spans="1:10" x14ac:dyDescent="0.25">
      <c r="A12" s="39" t="s">
        <v>7</v>
      </c>
      <c r="B12" s="53"/>
      <c r="C12" s="14"/>
      <c r="D12" s="24"/>
      <c r="E12" s="24"/>
      <c r="F12" s="24"/>
      <c r="G12" s="24"/>
      <c r="H12" s="24"/>
      <c r="I12" s="3"/>
    </row>
    <row r="13" spans="1:10" ht="15.75" thickBot="1" x14ac:dyDescent="0.3">
      <c r="A13" s="54" t="s">
        <v>8</v>
      </c>
      <c r="B13" s="55"/>
      <c r="C13" s="18"/>
      <c r="D13" s="24"/>
      <c r="E13" s="24"/>
      <c r="F13" s="24"/>
      <c r="G13" s="24"/>
      <c r="H13" s="24"/>
      <c r="I13" s="3"/>
    </row>
    <row r="14" spans="1:10" x14ac:dyDescent="0.25">
      <c r="B14" s="1"/>
      <c r="C14" s="1"/>
      <c r="D14" s="1"/>
      <c r="E14" s="1"/>
      <c r="F14" s="1"/>
      <c r="G14" s="1"/>
      <c r="H14" s="1"/>
      <c r="I14" s="3"/>
    </row>
    <row r="15" spans="1:10" x14ac:dyDescent="0.25">
      <c r="A15" s="2" t="s">
        <v>9</v>
      </c>
      <c r="D15" s="1"/>
      <c r="E15" s="1"/>
      <c r="F15" s="1"/>
      <c r="G15" s="1"/>
      <c r="H15" s="1"/>
      <c r="I15" s="3"/>
    </row>
    <row r="16" spans="1:10" ht="45.75" thickBot="1" x14ac:dyDescent="0.3">
      <c r="E16" s="19" t="s">
        <v>21</v>
      </c>
      <c r="I16" s="19" t="s">
        <v>21</v>
      </c>
      <c r="J16" s="19" t="s">
        <v>21</v>
      </c>
    </row>
    <row r="17" spans="1:10" ht="90.75" thickBot="1" x14ac:dyDescent="0.3">
      <c r="A17" s="25" t="s">
        <v>12</v>
      </c>
      <c r="B17" s="26" t="s">
        <v>0</v>
      </c>
      <c r="C17" s="27" t="s">
        <v>18</v>
      </c>
      <c r="D17" s="26" t="s">
        <v>1</v>
      </c>
      <c r="E17" s="27" t="s">
        <v>13</v>
      </c>
      <c r="F17" s="27" t="s">
        <v>14</v>
      </c>
      <c r="G17" s="27" t="s">
        <v>11</v>
      </c>
      <c r="H17" s="28" t="s">
        <v>2</v>
      </c>
      <c r="I17" s="8" t="s">
        <v>22</v>
      </c>
      <c r="J17" s="8" t="s">
        <v>23</v>
      </c>
    </row>
    <row r="18" spans="1:10" ht="225" customHeight="1" x14ac:dyDescent="0.25">
      <c r="A18" s="29" t="s">
        <v>27</v>
      </c>
      <c r="B18" s="36" t="s">
        <v>30</v>
      </c>
      <c r="C18" s="37" t="s">
        <v>31</v>
      </c>
      <c r="D18" s="38">
        <v>1</v>
      </c>
      <c r="E18" s="32">
        <v>0</v>
      </c>
      <c r="F18" s="6">
        <f>E18*1.2</f>
        <v>0</v>
      </c>
      <c r="G18" s="6">
        <f>D18*E18</f>
        <v>0</v>
      </c>
      <c r="H18" s="7">
        <f>G18*1.2</f>
        <v>0</v>
      </c>
      <c r="I18" s="20"/>
      <c r="J18" s="21"/>
    </row>
    <row r="19" spans="1:10" ht="255" x14ac:dyDescent="0.25">
      <c r="A19" s="29" t="s">
        <v>32</v>
      </c>
      <c r="B19" s="36" t="s">
        <v>33</v>
      </c>
      <c r="C19" s="37" t="s">
        <v>34</v>
      </c>
      <c r="D19" s="38">
        <v>1</v>
      </c>
      <c r="E19" s="32">
        <v>0</v>
      </c>
      <c r="F19" s="6">
        <f>E19*1.2</f>
        <v>0</v>
      </c>
      <c r="G19" s="6">
        <f>D19*E19</f>
        <v>0</v>
      </c>
      <c r="H19" s="7">
        <f>G19*1.2</f>
        <v>0</v>
      </c>
      <c r="I19" s="20"/>
      <c r="J19" s="21"/>
    </row>
    <row r="20" spans="1:10" ht="225" x14ac:dyDescent="0.25">
      <c r="A20" s="29" t="s">
        <v>35</v>
      </c>
      <c r="B20" s="36" t="s">
        <v>36</v>
      </c>
      <c r="C20" s="37" t="s">
        <v>37</v>
      </c>
      <c r="D20" s="38">
        <v>2</v>
      </c>
      <c r="E20" s="32">
        <v>0</v>
      </c>
      <c r="F20" s="6">
        <f>E20*1.2</f>
        <v>0</v>
      </c>
      <c r="G20" s="6">
        <f>D20*E20</f>
        <v>0</v>
      </c>
      <c r="H20" s="7">
        <f>G20*1.2</f>
        <v>0</v>
      </c>
      <c r="I20" s="20"/>
      <c r="J20" s="21"/>
    </row>
    <row r="21" spans="1:10" ht="120" x14ac:dyDescent="0.25">
      <c r="A21" s="29" t="s">
        <v>38</v>
      </c>
      <c r="B21" s="36" t="s">
        <v>39</v>
      </c>
      <c r="C21" s="37" t="s">
        <v>40</v>
      </c>
      <c r="D21" s="38">
        <v>3</v>
      </c>
      <c r="E21" s="32">
        <v>0</v>
      </c>
      <c r="F21" s="6">
        <f>E21*1.2</f>
        <v>0</v>
      </c>
      <c r="G21" s="6">
        <f>D21*E21</f>
        <v>0</v>
      </c>
      <c r="H21" s="7">
        <f>1.2*G21</f>
        <v>0</v>
      </c>
      <c r="I21" s="20"/>
      <c r="J21" s="21"/>
    </row>
    <row r="22" spans="1:10" ht="165.75" thickBot="1" x14ac:dyDescent="0.3">
      <c r="A22" s="29" t="s">
        <v>41</v>
      </c>
      <c r="B22" s="33" t="s">
        <v>28</v>
      </c>
      <c r="C22" s="34" t="s">
        <v>29</v>
      </c>
      <c r="D22" s="35">
        <v>2</v>
      </c>
      <c r="E22" s="32">
        <v>0</v>
      </c>
      <c r="F22" s="6">
        <f>E22*1.2</f>
        <v>0</v>
      </c>
      <c r="G22" s="6">
        <f>D22*E22</f>
        <v>0</v>
      </c>
      <c r="H22" s="7">
        <f>1.2*G22</f>
        <v>0</v>
      </c>
      <c r="I22" s="20"/>
      <c r="J22" s="21"/>
    </row>
    <row r="23" spans="1:10" ht="15.75" thickBot="1" x14ac:dyDescent="0.3">
      <c r="A23" s="56" t="s">
        <v>16</v>
      </c>
      <c r="B23" s="57"/>
      <c r="C23" s="30"/>
      <c r="D23" s="31" t="s">
        <v>15</v>
      </c>
      <c r="E23" s="31" t="s">
        <v>15</v>
      </c>
      <c r="F23" s="31" t="s">
        <v>15</v>
      </c>
      <c r="G23" s="9">
        <f>SUM(G18:G22)</f>
        <v>0</v>
      </c>
      <c r="H23" s="10">
        <f>SUM(H18:H22)</f>
        <v>0</v>
      </c>
      <c r="I23" s="3"/>
    </row>
    <row r="24" spans="1:10" x14ac:dyDescent="0.25">
      <c r="B24" s="23" t="s">
        <v>26</v>
      </c>
      <c r="C24" s="11" t="s">
        <v>19</v>
      </c>
      <c r="I24" s="3"/>
    </row>
    <row r="25" spans="1:10" x14ac:dyDescent="0.25">
      <c r="I25" s="3"/>
    </row>
    <row r="26" spans="1:10" x14ac:dyDescent="0.25">
      <c r="A26" s="47" t="s">
        <v>45</v>
      </c>
      <c r="B26" s="47"/>
      <c r="C26" s="47"/>
      <c r="D26" s="47"/>
      <c r="E26" s="47"/>
      <c r="F26" s="47"/>
      <c r="G26" s="47"/>
      <c r="H26" s="47"/>
      <c r="I26" s="3"/>
    </row>
    <row r="27" spans="1:10" x14ac:dyDescent="0.25">
      <c r="A27" s="47"/>
      <c r="B27" s="47"/>
      <c r="C27" s="47"/>
      <c r="D27" s="47"/>
      <c r="E27" s="47"/>
      <c r="F27" s="47"/>
      <c r="G27" s="47"/>
      <c r="H27" s="47"/>
      <c r="I27" s="3"/>
    </row>
    <row r="28" spans="1:10" x14ac:dyDescent="0.25">
      <c r="A28" s="22"/>
      <c r="B28" s="22"/>
      <c r="C28" s="22"/>
      <c r="D28" s="22"/>
      <c r="E28" s="22"/>
      <c r="F28" s="22"/>
      <c r="G28" s="22"/>
      <c r="H28" s="22"/>
      <c r="I28" s="3"/>
    </row>
    <row r="30" spans="1:10" x14ac:dyDescent="0.25">
      <c r="A30" s="3" t="s">
        <v>24</v>
      </c>
    </row>
    <row r="32" spans="1:10" x14ac:dyDescent="0.25">
      <c r="F32" s="3" t="s">
        <v>25</v>
      </c>
    </row>
  </sheetData>
  <mergeCells count="13">
    <mergeCell ref="A26:H27"/>
    <mergeCell ref="A8:B8"/>
    <mergeCell ref="A9:B9"/>
    <mergeCell ref="A11:B11"/>
    <mergeCell ref="A12:B12"/>
    <mergeCell ref="A13:B13"/>
    <mergeCell ref="A23:B23"/>
    <mergeCell ref="A7:B7"/>
    <mergeCell ref="D1:H1"/>
    <mergeCell ref="A2:H2"/>
    <mergeCell ref="A3:H3"/>
    <mergeCell ref="A5:B5"/>
    <mergeCell ref="A6:B6"/>
  </mergeCells>
  <dataValidations count="2">
    <dataValidation type="list" allowBlank="1" showInputMessage="1" sqref="I18:I22" xr:uid="{AC09F92C-C24D-4527-939D-22E1709E7DAC}">
      <formula1>"áno,nie"</formula1>
    </dataValidation>
    <dataValidation type="list" allowBlank="1" showInputMessage="1" showErrorMessage="1" sqref="C9" xr:uid="{627D5599-B0CE-4FDC-ADC8-540DFBE6F8EA}">
      <formula1>"áno,nie"</formula1>
    </dataValidation>
  </dataValidations>
  <pageMargins left="0.17" right="0.16" top="0.75" bottom="0.75" header="0.3" footer="0.3"/>
  <pageSetup paperSize="9" scale="3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IKT Nadstavba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martin.cillik@bbsk.sk</dc:creator>
  <cp:lastModifiedBy>Fulnečková Beáta</cp:lastModifiedBy>
  <cp:lastPrinted>2022-10-07T07:58:37Z</cp:lastPrinted>
  <dcterms:created xsi:type="dcterms:W3CDTF">2019-02-14T20:19:52Z</dcterms:created>
  <dcterms:modified xsi:type="dcterms:W3CDTF">2022-10-10T13:21:24Z</dcterms:modified>
</cp:coreProperties>
</file>